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ыручка по годам" sheetId="1" r:id="rId4"/>
    <sheet state="visible" name="Расходы, 2020 год" sheetId="2" r:id="rId5"/>
    <sheet state="visible" name="Маржинальность с 1 позиции" sheetId="3" r:id="rId6"/>
    <sheet state="visible" name="Прибыль по годам" sheetId="4" r:id="rId7"/>
    <sheet state="visible" name="Прибыль по месяцам, 2020 год" sheetId="5" r:id="rId8"/>
  </sheets>
  <definedNames/>
  <calcPr/>
</workbook>
</file>

<file path=xl/sharedStrings.xml><?xml version="1.0" encoding="utf-8"?>
<sst xmlns="http://schemas.openxmlformats.org/spreadsheetml/2006/main" count="50" uniqueCount="44">
  <si>
    <t xml:space="preserve">Чтобы пользоваться таблицей на компьютере, нажмите:  
Файл → Скачать → Микрософт Эксель, и заполните желтые ячейки
Для работы в Гугл-таблицах в браузере:
Файл → Создать копию, и заполните желтые ячейки </t>
  </si>
  <si>
    <t>Выручка</t>
  </si>
  <si>
    <t>Год</t>
  </si>
  <si>
    <t>Выручка, рубли</t>
  </si>
  <si>
    <t>Расходы, 2020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</si>
  <si>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</si>
  <si>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</si>
  <si>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</si>
  <si>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</si>
  <si>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</si>
  <si>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</si>
  <si>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</si>
  <si>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</si>
  <si>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</si>
  <si>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</si>
  <si>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</si>
  <si>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Маркетинг</t>
  </si>
  <si>
    <t>Фонд оплаты труда с учетом налогов</t>
  </si>
  <si>
    <t>Аренда</t>
  </si>
  <si>
    <t>Расходы на продукт</t>
  </si>
  <si>
    <t>Налоги</t>
  </si>
  <si>
    <t>Итого в месяц</t>
  </si>
  <si>
    <t>Итого за год</t>
  </si>
  <si>
    <t>Маржинальность, 1 позиция</t>
  </si>
  <si>
    <t>Себестоимость 1 позиции</t>
  </si>
  <si>
    <t>Цена 1 позиции для покупателя</t>
  </si>
  <si>
    <t>Маржинальность в рублях</t>
  </si>
  <si>
    <t>Маржинальность в процентах</t>
  </si>
  <si>
    <t>Прибыль по годам</t>
  </si>
  <si>
    <t>Прибыль</t>
  </si>
  <si>
    <t>Прибыль по месяцам, 2020 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</si>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</sst>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color theme="1"/>
      <name val="Arial"/>
    </font>
    <font>
      <color rgb="FF000000"/>
      <name val="Arial"/>
    </font>
    <font>
      <b/>
      <sz val="12.0"/>
      <color theme="1"/>
      <name val="Arial"/>
    </font>
    <font>
      <i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shrinkToFit="0" vertical="bottom" wrapText="1"/>
    </xf>
    <xf borderId="0" fillId="0" fontId="3" numFmtId="0" xfId="0" applyAlignment="1" applyFont="1">
      <alignment readingOrder="0"/>
    </xf>
    <xf borderId="0" fillId="0" fontId="4" numFmtId="0" xfId="0" applyAlignment="1" applyFont="1">
      <alignment horizontal="left" readingOrder="0" shrinkToFit="0" vertical="bottom" wrapText="1"/>
    </xf>
    <xf borderId="0" fillId="0" fontId="1" numFmtId="0" xfId="0" applyAlignment="1" applyFont="1">
      <alignment horizontal="left" readingOrder="0" shrinkToFit="0" vertical="bottom" wrapText="1"/>
    </xf>
    <xf borderId="0" fillId="3" fontId="1" numFmtId="4" xfId="0" applyAlignment="1" applyFill="1" applyFont="1" applyNumberFormat="1">
      <alignment horizontal="left" readingOrder="0" shrinkToFit="0" vertical="bottom" wrapText="1"/>
    </xf>
    <xf borderId="0" fillId="0" fontId="1" numFmtId="0" xfId="0" applyAlignment="1" applyFont="1">
      <alignment horizontal="left" shrinkToFit="0" vertical="bottom" wrapText="1"/>
    </xf>
    <xf borderId="0" fillId="0" fontId="4" numFmtId="0" xfId="0" applyAlignment="1" applyFont="1">
      <alignment readingOrder="0"/>
    </xf>
    <xf borderId="0" fillId="4" fontId="1" numFmtId="0" xfId="0" applyAlignment="1" applyFill="1" applyFont="1">
      <alignment horizontal="left" readingOrder="0" shrinkToFit="0" vertical="bottom" wrapText="1"/>
    </xf>
    <xf borderId="0" fillId="4" fontId="1" numFmtId="4" xfId="0" applyAlignment="1" applyFont="1" applyNumberFormat="1">
      <alignment horizontal="left" readingOrder="0" shrinkToFit="0" vertical="bottom" wrapText="1"/>
    </xf>
    <xf borderId="0" fillId="4" fontId="1" numFmtId="4" xfId="0" applyAlignment="1" applyFont="1" applyNumberFormat="1">
      <alignment horizontal="left" shrinkToFit="0" vertical="bottom" wrapText="1"/>
    </xf>
    <xf borderId="0" fillId="0" fontId="2" numFmtId="0" xfId="0" applyAlignment="1" applyFont="1">
      <alignment shrinkToFit="0" vertical="bottom" wrapText="1"/>
    </xf>
    <xf borderId="0" fillId="0" fontId="4" numFmtId="4" xfId="0" applyAlignment="1" applyFont="1" applyNumberFormat="1">
      <alignment horizontal="left" readingOrder="0" shrinkToFit="0" vertical="bottom" wrapText="1"/>
    </xf>
    <xf borderId="0" fillId="0" fontId="4" numFmtId="0" xfId="0" applyFont="1"/>
    <xf borderId="0" fillId="3" fontId="1" numFmtId="4" xfId="0" applyAlignment="1" applyFont="1" applyNumberFormat="1">
      <alignment horizontal="left" readingOrder="0"/>
    </xf>
    <xf borderId="0" fillId="0" fontId="1" numFmtId="4" xfId="0" applyAlignment="1" applyFont="1" applyNumberFormat="1">
      <alignment horizontal="left"/>
    </xf>
    <xf borderId="0" fillId="0" fontId="1" numFmtId="4" xfId="0" applyAlignment="1" applyFont="1" applyNumberFormat="1">
      <alignment horizontal="left" readingOrder="0" shrinkToFit="0" vertical="bottom" wrapText="1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Выручка по годам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'Выручка по годам'!$B$4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4C113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'Выручка по годам'!$A$5:$A$10</c:f>
            </c:strRef>
          </c:cat>
          <c:val>
            <c:numRef>
              <c:f>'Выручка по годам'!$B$5:$B$10</c:f>
              <c:numCache/>
            </c:numRef>
          </c:val>
        </c:ser>
        <c:axId val="1598835120"/>
        <c:axId val="370518074"/>
      </c:barChart>
      <c:catAx>
        <c:axId val="159883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Год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70518074"/>
      </c:catAx>
      <c:valAx>
        <c:axId val="370518074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Выручка, рубли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9883512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Прибыль по годам</a:t>
            </a:r>
          </a:p>
        </c:rich>
      </c:tx>
      <c:overlay val="0"/>
    </c:title>
    <c:plotArea>
      <c:layout>
        <c:manualLayout>
          <c:xMode val="edge"/>
          <c:yMode val="edge"/>
          <c:x val="0.16394733378459686"/>
          <c:y val="0.1454352441613588"/>
          <c:w val="0.8065701150722022"/>
          <c:h val="0.7006369426751592"/>
        </c:manualLayout>
      </c:layout>
      <c:barChart>
        <c:barDir val="col"/>
        <c:ser>
          <c:idx val="0"/>
          <c:order val="0"/>
          <c:tx>
            <c:strRef>
              <c:f>'Прибыль по годам'!$B$4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4C113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'Прибыль по годам'!$A$5:$A$10</c:f>
            </c:strRef>
          </c:cat>
          <c:val>
            <c:numRef>
              <c:f>'Прибыль по годам'!$B$5:$B$10</c:f>
              <c:numCache/>
            </c:numRef>
          </c:val>
        </c:ser>
        <c:axId val="1986343800"/>
        <c:axId val="1521737615"/>
      </c:barChart>
      <c:catAx>
        <c:axId val="1986343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Год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21737615"/>
      </c:catAx>
      <c:valAx>
        <c:axId val="1521737615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Прибыль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8634380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Прибыль по месяцам, 2020 год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'Прибыль по месяцам, 2020 год'!$B$4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sz="1000"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4C113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'Прибыль по месяцам, 2020 год'!$A$5:$A$17</c:f>
            </c:strRef>
          </c:cat>
          <c:val>
            <c:numRef>
              <c:f>'Прибыль по месяцам, 2020 год'!$B$5:$B$17</c:f>
              <c:numCache/>
            </c:numRef>
          </c:val>
        </c:ser>
        <c:axId val="1749633970"/>
        <c:axId val="44308428"/>
      </c:barChart>
      <c:catAx>
        <c:axId val="17496339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Месяц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4308428"/>
      </c:catAx>
      <c:valAx>
        <c:axId val="44308428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Прибыль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4963397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57150</xdr:colOff>
      <xdr:row>2</xdr:row>
      <xdr:rowOff>228600</xdr:rowOff>
    </xdr:from>
    <xdr:ext cx="8001000" cy="4057650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85725</xdr:colOff>
      <xdr:row>0</xdr:row>
      <xdr:rowOff>38100</xdr:rowOff>
    </xdr:from>
    <xdr:ext cx="3952875" cy="438150"/>
    <xdr:pic>
      <xdr:nvPicPr>
        <xdr:cNvPr id="0" name="image1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38100</xdr:rowOff>
    </xdr:from>
    <xdr:ext cx="3952875" cy="43815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38100</xdr:rowOff>
    </xdr:from>
    <xdr:ext cx="3952875" cy="43815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3</xdr:row>
      <xdr:rowOff>19050</xdr:rowOff>
    </xdr:from>
    <xdr:ext cx="7496175" cy="4248150"/>
    <xdr:graphicFrame>
      <xdr:nvGraphicFramePr>
        <xdr:cNvPr id="2" name="Chart 2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85725</xdr:colOff>
      <xdr:row>0</xdr:row>
      <xdr:rowOff>38100</xdr:rowOff>
    </xdr:from>
    <xdr:ext cx="3952875" cy="438150"/>
    <xdr:pic>
      <xdr:nvPicPr>
        <xdr:cNvPr id="0" name="image1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3</xdr:row>
      <xdr:rowOff>0</xdr:rowOff>
    </xdr:from>
    <xdr:ext cx="8296275" cy="4505325"/>
    <xdr:graphicFrame>
      <xdr:nvGraphicFramePr>
        <xdr:cNvPr id="3" name="Chart 3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85725</xdr:colOff>
      <xdr:row>0</xdr:row>
      <xdr:rowOff>38100</xdr:rowOff>
    </xdr:from>
    <xdr:ext cx="3952875" cy="438150"/>
    <xdr:pic>
      <xdr:nvPicPr>
        <xdr:cNvPr id="0" name="image1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9.14"/>
    <col customWidth="1" min="5" max="5" width="15.0"/>
  </cols>
  <sheetData>
    <row r="1">
      <c r="A1" s="1"/>
      <c r="C1" s="2" t="s">
        <v>0</v>
      </c>
    </row>
    <row r="3">
      <c r="A3" s="3" t="s">
        <v>1</v>
      </c>
    </row>
    <row r="4">
      <c r="A4" s="4" t="s">
        <v>2</v>
      </c>
      <c r="B4" s="4" t="s">
        <v>3</v>
      </c>
    </row>
    <row r="5">
      <c r="A5" s="5">
        <v>2015.0</v>
      </c>
      <c r="B5" s="6">
        <v>1.0E7</v>
      </c>
    </row>
    <row r="6">
      <c r="A6" s="5">
        <v>2016.0</v>
      </c>
      <c r="B6" s="6">
        <v>1.4E7</v>
      </c>
    </row>
    <row r="7">
      <c r="A7" s="5">
        <v>2017.0</v>
      </c>
      <c r="B7" s="6">
        <v>1.3E7</v>
      </c>
    </row>
    <row r="8">
      <c r="A8" s="5">
        <v>2018.0</v>
      </c>
      <c r="B8" s="6">
        <v>1.6E7</v>
      </c>
    </row>
    <row r="9">
      <c r="A9" s="5">
        <v>2019.0</v>
      </c>
      <c r="B9" s="6">
        <v>1.8E7</v>
      </c>
    </row>
    <row r="10">
      <c r="A10" s="5">
        <v>2020.0</v>
      </c>
      <c r="B10" s="6">
        <v>1.9E7</v>
      </c>
    </row>
    <row r="11">
      <c r="A11" s="7"/>
      <c r="B11" s="7"/>
    </row>
  </sheetData>
  <mergeCells count="3">
    <mergeCell ref="A1:B1"/>
    <mergeCell ref="C1:K1"/>
    <mergeCell ref="A3:I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71"/>
    <col customWidth="1" min="2" max="2" width="33.57"/>
    <col customWidth="1" min="5" max="5" width="15.0"/>
  </cols>
  <sheetData>
    <row r="1">
      <c r="A1" s="1"/>
      <c r="C1" s="2" t="s">
        <v>0</v>
      </c>
    </row>
    <row r="3">
      <c r="A3" s="3" t="s">
        <v>4</v>
      </c>
    </row>
    <row r="4">
      <c r="A4" s="4"/>
      <c r="B4" s="4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</row>
    <row r="5">
      <c r="A5" s="5" t="s">
        <v>16</v>
      </c>
      <c r="B5" s="6">
        <v>100000.0</v>
      </c>
      <c r="C5" s="6">
        <v>100000.0</v>
      </c>
      <c r="D5" s="6">
        <v>100000.0</v>
      </c>
      <c r="E5" s="6">
        <v>100000.0</v>
      </c>
      <c r="F5" s="6">
        <v>100000.0</v>
      </c>
      <c r="G5" s="6">
        <v>100000.0</v>
      </c>
      <c r="H5" s="6">
        <v>100000.0</v>
      </c>
      <c r="I5" s="6">
        <v>100000.0</v>
      </c>
      <c r="J5" s="6">
        <v>100000.0</v>
      </c>
      <c r="K5" s="6">
        <v>100000.0</v>
      </c>
      <c r="L5" s="6">
        <v>100000.0</v>
      </c>
    </row>
    <row r="6">
      <c r="A6" s="5" t="s">
        <v>17</v>
      </c>
      <c r="B6" s="6">
        <v>230000.0</v>
      </c>
      <c r="C6" s="6">
        <v>230000.0</v>
      </c>
      <c r="D6" s="6">
        <v>230000.0</v>
      </c>
      <c r="E6" s="6">
        <v>230000.0</v>
      </c>
      <c r="F6" s="6">
        <v>230000.0</v>
      </c>
      <c r="G6" s="6">
        <v>230000.0</v>
      </c>
      <c r="H6" s="6">
        <v>230000.0</v>
      </c>
      <c r="I6" s="6">
        <v>230000.0</v>
      </c>
      <c r="J6" s="6">
        <v>230000.0</v>
      </c>
      <c r="K6" s="6">
        <v>230000.0</v>
      </c>
      <c r="L6" s="6">
        <v>230000.0</v>
      </c>
    </row>
    <row r="7">
      <c r="A7" s="5" t="s">
        <v>18</v>
      </c>
      <c r="B7" s="6">
        <v>70000.0</v>
      </c>
      <c r="C7" s="6">
        <v>70000.0</v>
      </c>
      <c r="D7" s="6">
        <v>70000.0</v>
      </c>
      <c r="E7" s="6">
        <v>70000.0</v>
      </c>
      <c r="F7" s="6">
        <v>70000.0</v>
      </c>
      <c r="G7" s="6">
        <v>70000.0</v>
      </c>
      <c r="H7" s="6">
        <v>70000.0</v>
      </c>
      <c r="I7" s="6">
        <v>70000.0</v>
      </c>
      <c r="J7" s="6">
        <v>70000.0</v>
      </c>
      <c r="K7" s="6">
        <v>70000.0</v>
      </c>
      <c r="L7" s="6">
        <v>70000.0</v>
      </c>
    </row>
    <row r="8">
      <c r="A8" s="5" t="s">
        <v>19</v>
      </c>
      <c r="B8" s="6">
        <v>30000.0</v>
      </c>
      <c r="C8" s="6">
        <v>30000.0</v>
      </c>
      <c r="D8" s="6">
        <v>30000.0</v>
      </c>
      <c r="E8" s="6">
        <v>30000.0</v>
      </c>
      <c r="F8" s="6">
        <v>30000.0</v>
      </c>
      <c r="G8" s="6">
        <v>30000.0</v>
      </c>
      <c r="H8" s="6">
        <v>30000.0</v>
      </c>
      <c r="I8" s="6">
        <v>30000.0</v>
      </c>
      <c r="J8" s="6">
        <v>30000.0</v>
      </c>
      <c r="K8" s="6">
        <v>30000.0</v>
      </c>
      <c r="L8" s="6">
        <v>30000.0</v>
      </c>
    </row>
    <row r="9">
      <c r="A9" s="5" t="s">
        <v>20</v>
      </c>
      <c r="B9" s="6">
        <v>38500.0</v>
      </c>
      <c r="C9" s="6">
        <v>38500.0</v>
      </c>
      <c r="D9" s="6">
        <v>38500.0</v>
      </c>
      <c r="E9" s="6">
        <v>38500.0</v>
      </c>
      <c r="F9" s="6">
        <v>38500.0</v>
      </c>
      <c r="G9" s="6">
        <v>38500.0</v>
      </c>
      <c r="H9" s="6">
        <v>38500.0</v>
      </c>
      <c r="I9" s="6">
        <v>38500.0</v>
      </c>
      <c r="J9" s="6">
        <v>38500.0</v>
      </c>
      <c r="K9" s="6">
        <v>38500.0</v>
      </c>
      <c r="L9" s="6">
        <v>38500.0</v>
      </c>
    </row>
    <row r="10">
      <c r="A10" s="9" t="s">
        <v>21</v>
      </c>
      <c r="B10" s="10">
        <f>SUM(B5:B9)</f>
        <v>468500</v>
      </c>
    </row>
    <row r="11">
      <c r="A11" s="9" t="s">
        <v>22</v>
      </c>
      <c r="B11" s="11">
        <f>SUM(B5:L9)</f>
        <v>5153500</v>
      </c>
    </row>
  </sheetData>
  <mergeCells count="3">
    <mergeCell ref="A1:B1"/>
    <mergeCell ref="C1:L1"/>
    <mergeCell ref="A3:I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71"/>
    <col customWidth="1" min="2" max="2" width="33.57"/>
    <col customWidth="1" min="3" max="3" width="27.43"/>
    <col customWidth="1" min="4" max="4" width="30.57"/>
    <col customWidth="1" min="5" max="5" width="15.0"/>
  </cols>
  <sheetData>
    <row r="1">
      <c r="A1" s="1"/>
      <c r="C1" s="2" t="s">
        <v>0</v>
      </c>
      <c r="I1" s="12"/>
      <c r="J1" s="12"/>
      <c r="K1" s="12"/>
      <c r="L1" s="12"/>
    </row>
    <row r="3">
      <c r="A3" s="3" t="s">
        <v>23</v>
      </c>
    </row>
    <row r="4">
      <c r="A4" s="4" t="s">
        <v>24</v>
      </c>
      <c r="B4" s="13" t="s">
        <v>25</v>
      </c>
      <c r="C4" s="13" t="s">
        <v>26</v>
      </c>
      <c r="D4" s="13" t="s">
        <v>27</v>
      </c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>
      <c r="A5" s="15">
        <v>45.0</v>
      </c>
      <c r="B5" s="15">
        <v>120.0</v>
      </c>
      <c r="C5" s="16">
        <f>B5-A5</f>
        <v>75</v>
      </c>
      <c r="D5" s="16">
        <f>(B5-A5)/B5*100</f>
        <v>62.5</v>
      </c>
    </row>
    <row r="6">
      <c r="A6" s="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>
      <c r="A7" s="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>
      <c r="A8" s="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>
      <c r="A9" s="5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>
      <c r="A10" s="5"/>
      <c r="B10" s="17"/>
    </row>
    <row r="11">
      <c r="A11" s="5"/>
      <c r="B11" s="7"/>
    </row>
  </sheetData>
  <mergeCells count="3">
    <mergeCell ref="A1:B1"/>
    <mergeCell ref="C1:H1"/>
    <mergeCell ref="A3:I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9.14"/>
    <col customWidth="1" min="5" max="5" width="15.0"/>
  </cols>
  <sheetData>
    <row r="1">
      <c r="A1" s="1"/>
      <c r="C1" s="2" t="s">
        <v>0</v>
      </c>
    </row>
    <row r="3">
      <c r="A3" s="3" t="s">
        <v>28</v>
      </c>
    </row>
    <row r="4">
      <c r="A4" s="4" t="s">
        <v>2</v>
      </c>
      <c r="B4" s="4" t="s">
        <v>29</v>
      </c>
    </row>
    <row r="5">
      <c r="A5" s="5">
        <v>2015.0</v>
      </c>
      <c r="B5" s="6">
        <v>4000000.0</v>
      </c>
    </row>
    <row r="6">
      <c r="A6" s="5">
        <v>2016.0</v>
      </c>
      <c r="B6" s="6">
        <v>6500000.0</v>
      </c>
    </row>
    <row r="7">
      <c r="A7" s="5">
        <v>2017.0</v>
      </c>
      <c r="B7" s="6">
        <v>5500000.0</v>
      </c>
    </row>
    <row r="8">
      <c r="A8" s="5">
        <v>2018.0</v>
      </c>
      <c r="B8" s="6">
        <v>7000000.0</v>
      </c>
    </row>
    <row r="9">
      <c r="A9" s="5">
        <v>2019.0</v>
      </c>
      <c r="B9" s="6">
        <v>9500000.0</v>
      </c>
    </row>
    <row r="10">
      <c r="A10" s="5">
        <v>2020.0</v>
      </c>
      <c r="B10" s="6">
        <v>1.0E7</v>
      </c>
    </row>
    <row r="11">
      <c r="A11" s="5"/>
      <c r="B11" s="7"/>
    </row>
  </sheetData>
  <mergeCells count="3">
    <mergeCell ref="A1:B1"/>
    <mergeCell ref="C1:K1"/>
    <mergeCell ref="A3:I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9.14"/>
    <col customWidth="1" min="5" max="5" width="15.0"/>
  </cols>
  <sheetData>
    <row r="1">
      <c r="A1" s="1"/>
      <c r="C1" s="2" t="s">
        <v>0</v>
      </c>
    </row>
    <row r="3">
      <c r="A3" s="3" t="s">
        <v>30</v>
      </c>
    </row>
    <row r="4">
      <c r="A4" s="4" t="s">
        <v>31</v>
      </c>
      <c r="B4" s="4" t="s">
        <v>29</v>
      </c>
    </row>
    <row r="5">
      <c r="A5" s="5" t="s">
        <v>32</v>
      </c>
      <c r="B5" s="6">
        <v>980000.0</v>
      </c>
    </row>
    <row r="6">
      <c r="A6" s="5" t="s">
        <v>33</v>
      </c>
      <c r="B6" s="6">
        <v>1240000.0</v>
      </c>
    </row>
    <row r="7">
      <c r="A7" s="5" t="s">
        <v>34</v>
      </c>
      <c r="B7" s="6">
        <v>1390000.0</v>
      </c>
    </row>
    <row r="8">
      <c r="A8" s="5" t="s">
        <v>35</v>
      </c>
      <c r="B8" s="6">
        <v>1450000.0</v>
      </c>
    </row>
    <row r="9">
      <c r="A9" s="5" t="s">
        <v>36</v>
      </c>
      <c r="B9" s="6">
        <v>1540000.0</v>
      </c>
    </row>
    <row r="10">
      <c r="A10" s="5" t="s">
        <v>37</v>
      </c>
      <c r="B10" s="6">
        <v>1280000.0</v>
      </c>
    </row>
    <row r="11">
      <c r="A11" s="5" t="s">
        <v>38</v>
      </c>
      <c r="B11" s="6">
        <v>1150000.0</v>
      </c>
    </row>
    <row r="12">
      <c r="A12" s="18" t="s">
        <v>39</v>
      </c>
      <c r="B12" s="6">
        <v>980000.0</v>
      </c>
    </row>
    <row r="13">
      <c r="A13" s="18" t="s">
        <v>40</v>
      </c>
      <c r="B13" s="6">
        <v>950000.0</v>
      </c>
    </row>
    <row r="14">
      <c r="A14" s="18" t="s">
        <v>41</v>
      </c>
      <c r="B14" s="15">
        <v>990000.0</v>
      </c>
    </row>
    <row r="15">
      <c r="A15" s="18" t="s">
        <v>42</v>
      </c>
      <c r="B15" s="15">
        <v>900000.0</v>
      </c>
    </row>
    <row r="16">
      <c r="A16" s="18" t="s">
        <v>43</v>
      </c>
      <c r="B16" s="15">
        <v>995000.0</v>
      </c>
    </row>
  </sheetData>
  <mergeCells count="3">
    <mergeCell ref="A1:B1"/>
    <mergeCell ref="C1:K1"/>
    <mergeCell ref="A3:I3"/>
  </mergeCells>
  <drawing r:id="rId1"/>
</worksheet>
</file>